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2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F14"/>
  <c r="G14"/>
  <c r="F18"/>
  <c r="E18"/>
  <c r="G18" s="1"/>
  <c r="G12"/>
  <c r="G11"/>
  <c r="G10"/>
  <c r="G9"/>
  <c r="G7"/>
  <c r="G6"/>
  <c r="G5"/>
  <c r="G3"/>
  <c r="E13"/>
  <c r="F8"/>
  <c r="D8"/>
  <c r="D13" s="1"/>
  <c r="D23" s="1"/>
  <c r="F4"/>
  <c r="F13"/>
  <c r="F23"/>
  <c r="C4"/>
  <c r="C13" s="1"/>
  <c r="G4"/>
  <c r="E23" l="1"/>
  <c r="G8"/>
  <c r="G13" s="1"/>
  <c r="G23" s="1"/>
  <c r="C23"/>
</calcChain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<sst xmlns="http://schemas.openxmlformats.org/spreadsheetml/2006/main" count="30" uniqueCount="30">
  <si>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</si>
  <si>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</si>
  <si>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</si>
  <si>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</si>
  <si>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</si>
  <si>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</si>
  <si>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</si>
  <si>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</si>
  <si>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</si>
  <si>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</si>
  <si>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</si>
  <si>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</si>
  <si>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</si>
  <si>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</si>
  <si>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</si>
  <si>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</si>
  <si>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</si>
  <si>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</si>
  <si>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</si>
  <si>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</si>
  <si>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</si>
  <si>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</si>
  <si>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</si>
  <si>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</si>
  <si>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</si>
  <si>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</si>
  <si>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</si>
  <si>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</si>
  <si>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</si>
  <si>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MUNICIPIO DE ACAMBARO, GTO.
ESTADO DE VARIACION EN LA HACIENDA PÚBLICA
 DEL 01 DE ENERO DEL 2016 AL 30 DE SEPTIEMBRE DEL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</si>
</sst>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6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zoomScaleNormal="100" workbookViewId="0">
      <pane ySplit="2" topLeftCell="A3" activePane="bottomLeft" state="frozen"/>
      <selection pane="bottomLeft" activeCell="E3" sqref="E3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27" t="s">
        <v>29</v>
      </c>
      <c r="B1" s="28"/>
      <c r="C1" s="28"/>
      <c r="D1" s="28"/>
      <c r="E1" s="28"/>
      <c r="F1" s="28"/>
      <c r="G1" s="2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296812484.68000001</v>
      </c>
      <c r="D4" s="5"/>
      <c r="E4" s="5"/>
      <c r="F4" s="7">
        <f>SUM(F5:F7)</f>
        <v>0</v>
      </c>
      <c r="G4" s="14">
        <f t="shared" si="0"/>
        <v>296812484.68000001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261357851.16</v>
      </c>
      <c r="D7" s="5"/>
      <c r="E7" s="5"/>
      <c r="F7" s="5">
        <v>0</v>
      </c>
      <c r="G7" s="13">
        <f t="shared" si="0"/>
        <v>261357851.16</v>
      </c>
    </row>
    <row r="8" spans="1:7">
      <c r="A8" s="17">
        <v>900002</v>
      </c>
      <c r="B8" s="6" t="s">
        <v>4</v>
      </c>
      <c r="C8" s="5"/>
      <c r="D8" s="7">
        <f>SUM(D9:D12)</f>
        <v>380485399.89999998</v>
      </c>
      <c r="E8" s="5"/>
      <c r="F8" s="7">
        <f>SUM(F9:F12)</f>
        <v>0</v>
      </c>
      <c r="G8" s="14">
        <f t="shared" si="0"/>
        <v>380485399.89999998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380485399.89999998</v>
      </c>
      <c r="E10" s="5"/>
      <c r="F10" s="5">
        <v>0</v>
      </c>
      <c r="G10" s="13">
        <f t="shared" si="0"/>
        <v>380485399.89999998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296812484.68000001</v>
      </c>
      <c r="D13" s="7">
        <f>+D3+D8</f>
        <v>380485399.89999998</v>
      </c>
      <c r="E13" s="7">
        <f>+E3</f>
        <v>0</v>
      </c>
      <c r="F13" s="7">
        <f>+F3+F4+F8</f>
        <v>0</v>
      </c>
      <c r="G13" s="14">
        <f>+G3+G4+G8</f>
        <v>677297884.57999992</v>
      </c>
    </row>
    <row r="14" spans="1:7">
      <c r="A14" s="17">
        <v>900004</v>
      </c>
      <c r="B14" s="6" t="s">
        <v>18</v>
      </c>
      <c r="C14" s="7">
        <f>SUM(C15:C17)</f>
        <v>4222005.75</v>
      </c>
      <c r="D14" s="5"/>
      <c r="E14" s="5"/>
      <c r="F14" s="7">
        <f>SUM(F15:F17)</f>
        <v>0</v>
      </c>
      <c r="G14" s="14">
        <f t="shared" ref="G14:G22" si="1">SUM(C14:F14)</f>
        <v>4222005.75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4222005.75</v>
      </c>
      <c r="D17" s="5"/>
      <c r="E17" s="5"/>
      <c r="F17" s="5">
        <v>0</v>
      </c>
      <c r="G17" s="13">
        <f t="shared" si="1"/>
        <v>4222005.75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82078701.050000012</v>
      </c>
      <c r="F18" s="7">
        <f>SUM(F19:F22)</f>
        <v>0</v>
      </c>
      <c r="G18" s="14">
        <f t="shared" si="1"/>
        <v>82078701.050000012</v>
      </c>
    </row>
    <row r="19" spans="1:7">
      <c r="A19" s="8">
        <v>3210</v>
      </c>
      <c r="B19" s="9" t="s">
        <v>23</v>
      </c>
      <c r="C19" s="5"/>
      <c r="D19" s="5"/>
      <c r="E19" s="5">
        <v>82204016.930000007</v>
      </c>
      <c r="F19" s="5">
        <v>0</v>
      </c>
      <c r="G19" s="13">
        <f t="shared" si="1"/>
        <v>82204016.930000007</v>
      </c>
    </row>
    <row r="20" spans="1:7">
      <c r="A20" s="8">
        <v>3220</v>
      </c>
      <c r="B20" s="9" t="s">
        <v>24</v>
      </c>
      <c r="C20" s="5"/>
      <c r="D20" s="5"/>
      <c r="E20" s="5">
        <v>-125315.88</v>
      </c>
      <c r="F20" s="5">
        <v>0</v>
      </c>
      <c r="G20" s="13">
        <f t="shared" si="1"/>
        <v>-125315.88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301034490.43000001</v>
      </c>
      <c r="D23" s="20">
        <f>D13</f>
        <v>380485399.89999998</v>
      </c>
      <c r="E23" s="20">
        <f>E13+E18</f>
        <v>82078701.050000012</v>
      </c>
      <c r="F23" s="20">
        <f>F13+F14+F18</f>
        <v>0</v>
      </c>
      <c r="G23" s="21">
        <f>G13+G14+G18</f>
        <v>763598591.37999988</v>
      </c>
    </row>
  </sheetData>
  <sheetProtection algorithmName="SHA-512" hashValue="95xGxxdoKrxGsFiZ++gU35PpkYKfOegwCOINPdXrA67rDiDAheIOiM/3Nl8t1ZX+Gu8xIaPR1pg57c4pp+jKhw==" saltValue="/IHQgLhBRGZ/9Zdz/goVjw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3/12/2015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2014-10-16T04:37:39Z</cp:lastPrinted>
  <dcterms:created xsi:type="dcterms:W3CDTF">2012-12-11T20:30:33Z</dcterms:created>
  <dcterms:modified xsi:type="dcterms:W3CDTF">2016-10-26T01:30:46Z</dcterms:modified>
</cp:coreProperties>
</file>